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1620" windowHeight="8140" tabRatio="599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'Sheet1'!$B$1:$N$52</definedName>
  </definedNames>
  <calcPr fullCalcOnLoad="1"/>
</workbook>
</file>

<file path=xl/sharedStrings.xml><?xml version="1.0" encoding="utf-8"?>
<sst xmlns="http://schemas.openxmlformats.org/spreadsheetml/2006/main" count="108" uniqueCount="100">
  <si>
    <t xml:space="preserve"> </t>
  </si>
  <si>
    <t>Ref</t>
  </si>
  <si>
    <t>Vernacular</t>
  </si>
  <si>
    <t>Name</t>
  </si>
  <si>
    <t>Total</t>
  </si>
  <si>
    <t>Campaea margaritata</t>
  </si>
  <si>
    <t>Light Emerald</t>
  </si>
  <si>
    <t>Agrotis exclamationis</t>
  </si>
  <si>
    <t>Heart and Dart</t>
  </si>
  <si>
    <t>Biston betularia</t>
  </si>
  <si>
    <t>Peppered Moth</t>
  </si>
  <si>
    <t>Dark Arches</t>
  </si>
  <si>
    <t>Ochropleura plecta</t>
  </si>
  <si>
    <t>Flame Shoulder</t>
  </si>
  <si>
    <t>Phalera bucephala</t>
  </si>
  <si>
    <t>Buff-tip</t>
  </si>
  <si>
    <t>Spilosoma luteum</t>
  </si>
  <si>
    <t>Buff Ermine</t>
  </si>
  <si>
    <t>Diarsia brunnea</t>
  </si>
  <si>
    <t>Purple Clay</t>
  </si>
  <si>
    <t>Opisthograptis luteolata</t>
  </si>
  <si>
    <t>Brimstone</t>
  </si>
  <si>
    <t>Miltochrista miniata</t>
  </si>
  <si>
    <t>Rosy Footman</t>
  </si>
  <si>
    <t>Cryphia domestica</t>
  </si>
  <si>
    <t>Marbled Beauty</t>
  </si>
  <si>
    <t>Noctua pronuba</t>
  </si>
  <si>
    <t>Large Yellow Underwing</t>
  </si>
  <si>
    <t>Cosmia trapezina</t>
  </si>
  <si>
    <t>Dun-bar</t>
  </si>
  <si>
    <t>Scoliopteryx libatrix</t>
  </si>
  <si>
    <t>Herald</t>
  </si>
  <si>
    <t>Mesapamea spp</t>
  </si>
  <si>
    <t>Abrostola tripartita</t>
  </si>
  <si>
    <t>Spectacle</t>
  </si>
  <si>
    <t>Idaea aversata</t>
  </si>
  <si>
    <t>Riband Wave</t>
  </si>
  <si>
    <t>Scotopteryx luridata</t>
  </si>
  <si>
    <t>July Belle</t>
  </si>
  <si>
    <t>Chloroclysta siterata</t>
  </si>
  <si>
    <t>Red-green Carpet</t>
  </si>
  <si>
    <t>L.Br.Bordered Yellow Underwing</t>
  </si>
  <si>
    <t>Noctua janthe</t>
  </si>
  <si>
    <t>Epirrhoe alternata</t>
  </si>
  <si>
    <t>Common Carpet</t>
  </si>
  <si>
    <t>Phragmatobia fuliginosa</t>
  </si>
  <si>
    <t>Ruby Tiger</t>
  </si>
  <si>
    <t>Noctua comes</t>
  </si>
  <si>
    <t>Lesser Yellow Underwing</t>
  </si>
  <si>
    <t>Apamea monoglypha</t>
  </si>
  <si>
    <t>Mythimna impura</t>
  </si>
  <si>
    <t>Smoky Wainscot</t>
  </si>
  <si>
    <t>Minor moths</t>
  </si>
  <si>
    <t>Mythimna ferrago</t>
  </si>
  <si>
    <t>Clay</t>
  </si>
  <si>
    <t>Oligia spp.</t>
  </si>
  <si>
    <t>Light Brown Apple Moth</t>
  </si>
  <si>
    <t>Chilodes maritimus</t>
  </si>
  <si>
    <t>Silky Wainscot</t>
  </si>
  <si>
    <t>Xanthorhoe designata</t>
  </si>
  <si>
    <t>Flame Carpet</t>
  </si>
  <si>
    <t>Amphipyra spp</t>
  </si>
  <si>
    <t>Copper Underwings</t>
  </si>
  <si>
    <t>Epiphyas postvittana</t>
  </si>
  <si>
    <t>Phlogophora meticulosa</t>
  </si>
  <si>
    <t>Angle Shades</t>
  </si>
  <si>
    <t>Uncertain/Common Rustic</t>
  </si>
  <si>
    <t>Shargacucullia verbasci</t>
  </si>
  <si>
    <t>Nomophila noctuella</t>
  </si>
  <si>
    <t>Rush Veneer</t>
  </si>
  <si>
    <t>Ennomos alniaria</t>
  </si>
  <si>
    <t>Canary-shouldered Thorn</t>
  </si>
  <si>
    <t>Chloroclysta truncata</t>
  </si>
  <si>
    <t>Common Marbled Carpet</t>
  </si>
  <si>
    <t>Xanthia togata</t>
  </si>
  <si>
    <t>Pink-barred Sallow</t>
  </si>
  <si>
    <t>Xantgia icteritia</t>
  </si>
  <si>
    <t>Sallow</t>
  </si>
  <si>
    <t>Autographa gamma</t>
  </si>
  <si>
    <t>Silver Y</t>
  </si>
  <si>
    <t>Xestia xanthographa</t>
  </si>
  <si>
    <t>Square-spot Rustic</t>
  </si>
  <si>
    <t>Aporophyla nigra</t>
  </si>
  <si>
    <t>Black Rustic</t>
  </si>
  <si>
    <t>Lunar Underwing</t>
  </si>
  <si>
    <t>Agrochola lota</t>
  </si>
  <si>
    <t>Red-line Quaker</t>
  </si>
  <si>
    <t>Lithophane leautieri</t>
  </si>
  <si>
    <t>Blair's Shoulder-knot.</t>
  </si>
  <si>
    <t>Omphaloscelis lunosa</t>
  </si>
  <si>
    <t>Aberysywyth Municipal Cemetery: Macro-moth records 2008/09 (K.Murphy/P.Walters Davies)</t>
  </si>
  <si>
    <t>Mullein larvae</t>
  </si>
  <si>
    <t>6.10</t>
  </si>
  <si>
    <t>17.10</t>
  </si>
  <si>
    <t>18.10</t>
  </si>
  <si>
    <t>Agrochola macilents</t>
  </si>
  <si>
    <t>Yellow-line Quaker</t>
  </si>
  <si>
    <t>Polymixis lichenea</t>
  </si>
  <si>
    <t>Feathered Ranunculus</t>
  </si>
  <si>
    <r>
      <t xml:space="preserve">Feeding on </t>
    </r>
    <r>
      <rPr>
        <i/>
        <u val="single"/>
        <sz val="10"/>
        <rFont val="Arial"/>
        <family val="2"/>
      </rPr>
      <t>Verbascum thapsus(</t>
    </r>
    <r>
      <rPr>
        <i/>
        <sz val="10"/>
        <rFont val="Arial"/>
        <family val="0"/>
      </rPr>
      <t>2008/09)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</si>
</sst>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35">
      <selection activeCell="E51" sqref="E51"/>
    </sheetView>
  </sheetViews>
  <sheetFormatPr defaultColWidth="8.8515625" defaultRowHeight="12.75"/>
  <cols>
    <col min="1" max="1" width="3.7109375" style="0" customWidth="1"/>
    <col min="2" max="2" width="6.421875" style="2" customWidth="1"/>
    <col min="3" max="3" width="20.8515625" style="5" bestFit="1" customWidth="1"/>
    <col min="4" max="4" width="28.140625" style="5" bestFit="1" customWidth="1"/>
    <col min="5" max="5" width="3.421875" style="2" customWidth="1"/>
    <col min="6" max="6" width="4.140625" style="2" customWidth="1"/>
    <col min="7" max="7" width="3.8515625" style="2" customWidth="1"/>
    <col min="8" max="8" width="4.421875" style="2" customWidth="1"/>
    <col min="9" max="9" width="3.421875" style="2" customWidth="1"/>
    <col min="10" max="10" width="4.421875" style="2" customWidth="1"/>
    <col min="11" max="11" width="3.140625" style="16" customWidth="1"/>
    <col min="12" max="12" width="3.140625" style="2" customWidth="1"/>
    <col min="13" max="13" width="5.00390625" style="2" customWidth="1"/>
    <col min="14" max="14" width="4.28125" style="2" bestFit="1" customWidth="1"/>
    <col min="15" max="15" width="12.140625" style="5" customWidth="1"/>
    <col min="16" max="16" width="3.00390625" style="0" customWidth="1"/>
    <col min="17" max="18" width="2.421875" style="0" customWidth="1"/>
    <col min="19" max="21" width="3.00390625" style="0" customWidth="1"/>
    <col min="22" max="22" width="2.7109375" style="0" customWidth="1"/>
  </cols>
  <sheetData>
    <row r="1" ht="12">
      <c r="B1" s="4" t="s">
        <v>90</v>
      </c>
    </row>
    <row r="3" spans="2:15" s="3" customFormat="1" ht="10.5">
      <c r="B3" s="10" t="s">
        <v>1</v>
      </c>
      <c r="C3" s="11" t="s">
        <v>3</v>
      </c>
      <c r="D3" s="11" t="s">
        <v>2</v>
      </c>
      <c r="E3" s="19">
        <v>15.06</v>
      </c>
      <c r="F3" s="19">
        <v>24.06</v>
      </c>
      <c r="G3" s="19">
        <v>27.07</v>
      </c>
      <c r="H3" s="19">
        <v>3.08</v>
      </c>
      <c r="I3" s="19">
        <v>14.08</v>
      </c>
      <c r="J3" s="20">
        <v>27.09</v>
      </c>
      <c r="K3" s="21" t="s">
        <v>92</v>
      </c>
      <c r="L3" s="21" t="s">
        <v>93</v>
      </c>
      <c r="M3" s="21" t="s">
        <v>94</v>
      </c>
      <c r="N3" s="12" t="s">
        <v>4</v>
      </c>
      <c r="O3" s="6"/>
    </row>
    <row r="4" spans="2:15" s="3" customFormat="1" ht="10.5">
      <c r="B4" s="13">
        <v>998</v>
      </c>
      <c r="C4" s="7" t="s">
        <v>63</v>
      </c>
      <c r="D4" s="7" t="s">
        <v>56</v>
      </c>
      <c r="E4" s="22"/>
      <c r="F4" s="22"/>
      <c r="G4" s="22">
        <v>2</v>
      </c>
      <c r="H4" s="22">
        <v>2</v>
      </c>
      <c r="I4" s="22">
        <v>13</v>
      </c>
      <c r="J4" s="22"/>
      <c r="K4" s="23"/>
      <c r="L4" s="22"/>
      <c r="M4" s="22"/>
      <c r="N4" s="24">
        <f aca="true" t="shared" si="0" ref="N4:N20">SUM(E4:J4)</f>
        <v>17</v>
      </c>
      <c r="O4" s="7"/>
    </row>
    <row r="5" spans="2:14" ht="12">
      <c r="B5" s="13">
        <v>1398</v>
      </c>
      <c r="C5" s="7" t="s">
        <v>68</v>
      </c>
      <c r="D5" s="7" t="s">
        <v>69</v>
      </c>
      <c r="E5" s="22"/>
      <c r="F5" s="22"/>
      <c r="G5" s="22"/>
      <c r="H5" s="22"/>
      <c r="I5" s="22"/>
      <c r="J5" s="22">
        <v>1</v>
      </c>
      <c r="K5" s="23"/>
      <c r="L5" s="22"/>
      <c r="M5" s="22"/>
      <c r="N5" s="25">
        <f t="shared" si="0"/>
        <v>1</v>
      </c>
    </row>
    <row r="6" spans="2:14" ht="12">
      <c r="B6" s="13">
        <v>1713</v>
      </c>
      <c r="C6" s="7" t="s">
        <v>35</v>
      </c>
      <c r="D6" s="7" t="s">
        <v>36</v>
      </c>
      <c r="E6" s="22"/>
      <c r="F6" s="22"/>
      <c r="G6" s="22">
        <v>1</v>
      </c>
      <c r="H6" s="22"/>
      <c r="I6" s="22"/>
      <c r="J6" s="22"/>
      <c r="K6" s="23"/>
      <c r="L6" s="22"/>
      <c r="M6" s="22"/>
      <c r="N6" s="25">
        <f t="shared" si="0"/>
        <v>1</v>
      </c>
    </row>
    <row r="7" spans="2:14" ht="12">
      <c r="B7" s="13">
        <v>1722</v>
      </c>
      <c r="C7" s="7" t="s">
        <v>59</v>
      </c>
      <c r="D7" s="7" t="s">
        <v>60</v>
      </c>
      <c r="E7" s="22"/>
      <c r="F7" s="22"/>
      <c r="G7" s="22"/>
      <c r="H7" s="22"/>
      <c r="I7" s="22">
        <v>1</v>
      </c>
      <c r="J7" s="22"/>
      <c r="K7" s="23"/>
      <c r="L7" s="22"/>
      <c r="M7" s="22"/>
      <c r="N7" s="25">
        <f t="shared" si="0"/>
        <v>1</v>
      </c>
    </row>
    <row r="8" spans="2:14" ht="12">
      <c r="B8" s="14">
        <v>1734</v>
      </c>
      <c r="C8" s="8" t="s">
        <v>37</v>
      </c>
      <c r="D8" s="8" t="s">
        <v>38</v>
      </c>
      <c r="E8" s="26"/>
      <c r="F8" s="26"/>
      <c r="G8" s="26">
        <v>1</v>
      </c>
      <c r="H8" s="26"/>
      <c r="I8" s="26"/>
      <c r="J8" s="26"/>
      <c r="K8" s="27"/>
      <c r="L8" s="26"/>
      <c r="M8" s="26"/>
      <c r="N8" s="28">
        <f t="shared" si="0"/>
        <v>1</v>
      </c>
    </row>
    <row r="9" spans="2:14" ht="12">
      <c r="B9" s="13">
        <v>1738</v>
      </c>
      <c r="C9" s="7" t="s">
        <v>43</v>
      </c>
      <c r="D9" s="7" t="s">
        <v>44</v>
      </c>
      <c r="E9" s="22"/>
      <c r="F9" s="22"/>
      <c r="G9" s="22"/>
      <c r="H9" s="22">
        <v>1</v>
      </c>
      <c r="I9" s="22"/>
      <c r="J9" s="22"/>
      <c r="K9" s="23"/>
      <c r="L9" s="22"/>
      <c r="M9" s="22"/>
      <c r="N9" s="25">
        <f>SUM(E9:J9)</f>
        <v>1</v>
      </c>
    </row>
    <row r="10" spans="2:14" ht="12">
      <c r="B10" s="13">
        <v>1760</v>
      </c>
      <c r="C10" s="7" t="s">
        <v>39</v>
      </c>
      <c r="D10" s="7" t="s">
        <v>40</v>
      </c>
      <c r="E10" s="22"/>
      <c r="F10" s="22"/>
      <c r="G10" s="22">
        <v>1</v>
      </c>
      <c r="H10" s="22">
        <v>1</v>
      </c>
      <c r="I10" s="22"/>
      <c r="J10" s="22"/>
      <c r="K10" s="23"/>
      <c r="L10" s="22"/>
      <c r="M10" s="22"/>
      <c r="N10" s="25">
        <f t="shared" si="0"/>
        <v>2</v>
      </c>
    </row>
    <row r="11" spans="2:14" ht="12">
      <c r="B11" s="13">
        <v>1764</v>
      </c>
      <c r="C11" s="7" t="s">
        <v>72</v>
      </c>
      <c r="D11" s="7" t="s">
        <v>73</v>
      </c>
      <c r="E11" s="22"/>
      <c r="F11" s="22"/>
      <c r="G11" s="22"/>
      <c r="H11" s="22"/>
      <c r="I11" s="22"/>
      <c r="J11" s="22">
        <v>1</v>
      </c>
      <c r="K11" s="23"/>
      <c r="L11" s="22"/>
      <c r="M11" s="22"/>
      <c r="N11" s="25">
        <f t="shared" si="0"/>
        <v>1</v>
      </c>
    </row>
    <row r="12" spans="2:14" ht="12">
      <c r="B12" s="13">
        <v>1906</v>
      </c>
      <c r="C12" s="7" t="s">
        <v>20</v>
      </c>
      <c r="D12" s="7" t="s">
        <v>21</v>
      </c>
      <c r="E12" s="22"/>
      <c r="F12" s="22"/>
      <c r="G12" s="22">
        <v>1</v>
      </c>
      <c r="H12" s="22"/>
      <c r="I12" s="22">
        <v>15</v>
      </c>
      <c r="J12" s="22">
        <v>1</v>
      </c>
      <c r="K12" s="23"/>
      <c r="L12" s="22"/>
      <c r="M12" s="22"/>
      <c r="N12" s="25">
        <f t="shared" si="0"/>
        <v>17</v>
      </c>
    </row>
    <row r="13" spans="2:14" ht="12">
      <c r="B13" s="14">
        <v>1913</v>
      </c>
      <c r="C13" s="8" t="s">
        <v>70</v>
      </c>
      <c r="D13" s="8" t="s">
        <v>71</v>
      </c>
      <c r="E13" s="26"/>
      <c r="F13" s="26"/>
      <c r="G13" s="26"/>
      <c r="H13" s="26"/>
      <c r="I13" s="26"/>
      <c r="J13" s="26">
        <v>1</v>
      </c>
      <c r="K13" s="27"/>
      <c r="L13" s="26"/>
      <c r="M13" s="26"/>
      <c r="N13" s="28">
        <f t="shared" si="0"/>
        <v>1</v>
      </c>
    </row>
    <row r="14" spans="2:14" ht="12">
      <c r="B14" s="15">
        <v>1931</v>
      </c>
      <c r="C14" s="9" t="s">
        <v>9</v>
      </c>
      <c r="D14" s="9" t="s">
        <v>10</v>
      </c>
      <c r="E14" s="29">
        <v>1</v>
      </c>
      <c r="F14" s="29"/>
      <c r="G14" s="29">
        <v>1</v>
      </c>
      <c r="H14" s="29"/>
      <c r="I14" s="29"/>
      <c r="J14" s="29"/>
      <c r="K14" s="30"/>
      <c r="L14" s="29"/>
      <c r="M14" s="29"/>
      <c r="N14" s="31">
        <f t="shared" si="0"/>
        <v>2</v>
      </c>
    </row>
    <row r="15" spans="2:14" ht="12">
      <c r="B15" s="13">
        <v>1961</v>
      </c>
      <c r="C15" s="7" t="s">
        <v>5</v>
      </c>
      <c r="D15" s="7" t="s">
        <v>6</v>
      </c>
      <c r="E15" s="22">
        <v>1</v>
      </c>
      <c r="F15" s="22"/>
      <c r="G15" s="22"/>
      <c r="H15" s="22"/>
      <c r="I15" s="22"/>
      <c r="J15" s="22"/>
      <c r="K15" s="23"/>
      <c r="L15" s="22"/>
      <c r="M15" s="22"/>
      <c r="N15" s="25">
        <f t="shared" si="0"/>
        <v>1</v>
      </c>
    </row>
    <row r="16" spans="2:14" ht="12">
      <c r="B16" s="13">
        <v>1994</v>
      </c>
      <c r="C16" s="7" t="s">
        <v>14</v>
      </c>
      <c r="D16" s="7" t="s">
        <v>15</v>
      </c>
      <c r="E16" s="22"/>
      <c r="F16" s="22">
        <v>1</v>
      </c>
      <c r="G16" s="22"/>
      <c r="H16" s="22"/>
      <c r="I16" s="22"/>
      <c r="J16" s="22"/>
      <c r="K16" s="23"/>
      <c r="L16" s="22"/>
      <c r="M16" s="22"/>
      <c r="N16" s="25">
        <f t="shared" si="0"/>
        <v>1</v>
      </c>
    </row>
    <row r="17" spans="2:14" ht="12">
      <c r="B17" s="13">
        <v>2037</v>
      </c>
      <c r="C17" s="7" t="s">
        <v>22</v>
      </c>
      <c r="D17" s="7" t="s">
        <v>23</v>
      </c>
      <c r="E17" s="22"/>
      <c r="F17" s="22"/>
      <c r="G17" s="22">
        <v>2</v>
      </c>
      <c r="H17" s="22"/>
      <c r="I17" s="22"/>
      <c r="J17" s="22"/>
      <c r="K17" s="23"/>
      <c r="L17" s="22"/>
      <c r="M17" s="22"/>
      <c r="N17" s="25">
        <f t="shared" si="0"/>
        <v>2</v>
      </c>
    </row>
    <row r="18" spans="2:14" ht="12">
      <c r="B18" s="14">
        <v>2061</v>
      </c>
      <c r="C18" s="8" t="s">
        <v>16</v>
      </c>
      <c r="D18" s="8" t="s">
        <v>17</v>
      </c>
      <c r="E18" s="26"/>
      <c r="F18" s="26">
        <v>1</v>
      </c>
      <c r="G18" s="26"/>
      <c r="H18" s="26"/>
      <c r="I18" s="26"/>
      <c r="J18" s="26"/>
      <c r="K18" s="27"/>
      <c r="L18" s="26"/>
      <c r="M18" s="26"/>
      <c r="N18" s="28">
        <f t="shared" si="0"/>
        <v>1</v>
      </c>
    </row>
    <row r="19" spans="2:14" ht="12">
      <c r="B19" s="15">
        <v>2064</v>
      </c>
      <c r="C19" s="9" t="s">
        <v>45</v>
      </c>
      <c r="D19" s="9" t="s">
        <v>46</v>
      </c>
      <c r="E19" s="29"/>
      <c r="F19" s="29"/>
      <c r="G19" s="29"/>
      <c r="H19" s="29">
        <v>1</v>
      </c>
      <c r="I19" s="29" t="s">
        <v>0</v>
      </c>
      <c r="J19" s="29"/>
      <c r="K19" s="30"/>
      <c r="L19" s="29"/>
      <c r="M19" s="29"/>
      <c r="N19" s="31">
        <f t="shared" si="0"/>
        <v>1</v>
      </c>
    </row>
    <row r="20" spans="2:14" ht="12">
      <c r="B20" s="13">
        <v>2089</v>
      </c>
      <c r="C20" s="7" t="s">
        <v>7</v>
      </c>
      <c r="D20" s="7" t="s">
        <v>8</v>
      </c>
      <c r="E20" s="22">
        <v>8</v>
      </c>
      <c r="F20" s="22">
        <v>12</v>
      </c>
      <c r="G20" s="22"/>
      <c r="H20" s="22"/>
      <c r="I20" s="22"/>
      <c r="J20" s="22"/>
      <c r="K20" s="23"/>
      <c r="L20" s="22"/>
      <c r="M20" s="22"/>
      <c r="N20" s="25">
        <f t="shared" si="0"/>
        <v>20</v>
      </c>
    </row>
    <row r="21" spans="2:14" ht="12">
      <c r="B21" s="13">
        <v>2102</v>
      </c>
      <c r="C21" s="7" t="s">
        <v>12</v>
      </c>
      <c r="D21" s="7" t="s">
        <v>13</v>
      </c>
      <c r="E21" s="22">
        <v>1</v>
      </c>
      <c r="F21" s="22"/>
      <c r="G21" s="22"/>
      <c r="H21" s="22">
        <v>2</v>
      </c>
      <c r="I21" s="22">
        <v>1</v>
      </c>
      <c r="J21" s="22"/>
      <c r="K21" s="23"/>
      <c r="L21" s="22"/>
      <c r="M21" s="22"/>
      <c r="N21" s="25">
        <f>SUM(D21:J21)</f>
        <v>4</v>
      </c>
    </row>
    <row r="22" spans="2:14" ht="12">
      <c r="B22" s="13">
        <v>2107</v>
      </c>
      <c r="C22" s="7" t="s">
        <v>26</v>
      </c>
      <c r="D22" s="7" t="s">
        <v>27</v>
      </c>
      <c r="E22" s="22"/>
      <c r="F22" s="22"/>
      <c r="G22" s="22">
        <v>5</v>
      </c>
      <c r="H22" s="22">
        <v>22</v>
      </c>
      <c r="I22" s="22">
        <v>5</v>
      </c>
      <c r="J22" s="22"/>
      <c r="K22" s="23">
        <v>1</v>
      </c>
      <c r="L22" s="22" t="s">
        <v>0</v>
      </c>
      <c r="M22" s="22"/>
      <c r="N22" s="25">
        <v>33</v>
      </c>
    </row>
    <row r="23" spans="2:14" ht="12">
      <c r="B23" s="14">
        <v>2109</v>
      </c>
      <c r="C23" s="8" t="s">
        <v>47</v>
      </c>
      <c r="D23" s="8" t="s">
        <v>48</v>
      </c>
      <c r="E23" s="26"/>
      <c r="F23" s="26"/>
      <c r="G23" s="26"/>
      <c r="H23" s="26">
        <v>2</v>
      </c>
      <c r="I23" s="26"/>
      <c r="J23" s="26"/>
      <c r="K23" s="27"/>
      <c r="L23" s="26"/>
      <c r="M23" s="26"/>
      <c r="N23" s="28">
        <f>SUM(E23:J23)</f>
        <v>2</v>
      </c>
    </row>
    <row r="24" spans="2:14" ht="12">
      <c r="B24" s="15">
        <v>2111</v>
      </c>
      <c r="C24" s="9" t="s">
        <v>42</v>
      </c>
      <c r="D24" s="9" t="s">
        <v>41</v>
      </c>
      <c r="E24" s="29"/>
      <c r="F24" s="29"/>
      <c r="G24" s="29"/>
      <c r="H24" s="29">
        <v>19</v>
      </c>
      <c r="I24" s="29">
        <v>3</v>
      </c>
      <c r="J24" s="29"/>
      <c r="K24" s="30"/>
      <c r="L24" s="29"/>
      <c r="M24" s="29"/>
      <c r="N24" s="31">
        <f>SUM(E24:J24)</f>
        <v>22</v>
      </c>
    </row>
    <row r="25" spans="2:14" ht="12">
      <c r="B25" s="13">
        <v>2122</v>
      </c>
      <c r="C25" s="7" t="s">
        <v>18</v>
      </c>
      <c r="D25" s="7" t="s">
        <v>19</v>
      </c>
      <c r="E25" s="22"/>
      <c r="F25" s="22">
        <v>1</v>
      </c>
      <c r="G25" s="22"/>
      <c r="H25" s="22"/>
      <c r="I25" s="22"/>
      <c r="J25" s="22"/>
      <c r="K25" s="23"/>
      <c r="L25" s="22"/>
      <c r="M25" s="22"/>
      <c r="N25" s="25">
        <f>SUM(E25:J25)</f>
        <v>1</v>
      </c>
    </row>
    <row r="26" spans="2:14" ht="12">
      <c r="B26" s="13">
        <v>2134</v>
      </c>
      <c r="C26" s="7" t="s">
        <v>80</v>
      </c>
      <c r="D26" s="7" t="s">
        <v>81</v>
      </c>
      <c r="E26" s="22"/>
      <c r="F26" s="22"/>
      <c r="G26" s="22"/>
      <c r="H26" s="22"/>
      <c r="I26" s="22"/>
      <c r="J26" s="22">
        <v>4</v>
      </c>
      <c r="K26" s="23">
        <v>2</v>
      </c>
      <c r="L26" s="22">
        <v>2</v>
      </c>
      <c r="M26" s="22"/>
      <c r="N26" s="25">
        <f>SUM(E26:L26)</f>
        <v>8</v>
      </c>
    </row>
    <row r="27" spans="2:14" ht="12">
      <c r="B27" s="13">
        <v>2193</v>
      </c>
      <c r="C27" s="7" t="s">
        <v>53</v>
      </c>
      <c r="D27" s="7" t="s">
        <v>54</v>
      </c>
      <c r="E27" s="22"/>
      <c r="F27" s="22"/>
      <c r="G27" s="22"/>
      <c r="H27" s="22">
        <v>1</v>
      </c>
      <c r="I27" s="22"/>
      <c r="J27" s="22"/>
      <c r="K27" s="23"/>
      <c r="L27" s="22"/>
      <c r="M27" s="22"/>
      <c r="N27" s="25">
        <f>SUM(E27:J27)</f>
        <v>1</v>
      </c>
    </row>
    <row r="28" spans="2:14" ht="12">
      <c r="B28" s="14">
        <v>2198</v>
      </c>
      <c r="C28" s="8" t="s">
        <v>50</v>
      </c>
      <c r="D28" s="8" t="s">
        <v>51</v>
      </c>
      <c r="E28" s="26"/>
      <c r="F28" s="26"/>
      <c r="G28" s="26">
        <v>3</v>
      </c>
      <c r="H28" s="26">
        <v>1</v>
      </c>
      <c r="I28" s="26" t="s">
        <v>0</v>
      </c>
      <c r="J28" s="26"/>
      <c r="K28" s="27"/>
      <c r="L28" s="26"/>
      <c r="M28" s="26"/>
      <c r="N28" s="28">
        <f>SUM(E28:J28)</f>
        <v>4</v>
      </c>
    </row>
    <row r="29" spans="2:14" ht="12">
      <c r="B29" s="15">
        <v>2232</v>
      </c>
      <c r="C29" s="9" t="s">
        <v>82</v>
      </c>
      <c r="D29" s="9" t="s">
        <v>83</v>
      </c>
      <c r="E29" s="29"/>
      <c r="F29" s="29"/>
      <c r="G29" s="29"/>
      <c r="H29" s="29"/>
      <c r="I29" s="29"/>
      <c r="J29" s="29">
        <v>1</v>
      </c>
      <c r="K29" s="30">
        <v>1</v>
      </c>
      <c r="L29" s="29">
        <v>1</v>
      </c>
      <c r="M29" s="29"/>
      <c r="N29" s="31">
        <v>3</v>
      </c>
    </row>
    <row r="30" spans="2:14" ht="12">
      <c r="B30" s="13">
        <v>2240</v>
      </c>
      <c r="C30" s="7" t="s">
        <v>87</v>
      </c>
      <c r="D30" s="7" t="s">
        <v>88</v>
      </c>
      <c r="E30" s="22"/>
      <c r="F30" s="22"/>
      <c r="G30" s="22"/>
      <c r="H30" s="22"/>
      <c r="I30" s="22"/>
      <c r="J30" s="22"/>
      <c r="K30" s="23"/>
      <c r="L30" s="22">
        <v>1</v>
      </c>
      <c r="M30" s="22"/>
      <c r="N30" s="25">
        <v>1</v>
      </c>
    </row>
    <row r="31" spans="2:14" ht="12">
      <c r="B31" s="13">
        <v>2263</v>
      </c>
      <c r="C31" s="7" t="s">
        <v>85</v>
      </c>
      <c r="D31" s="7" t="s">
        <v>86</v>
      </c>
      <c r="E31" s="22"/>
      <c r="F31" s="22"/>
      <c r="G31" s="22"/>
      <c r="H31" s="22"/>
      <c r="I31" s="22"/>
      <c r="J31" s="22"/>
      <c r="K31" s="23">
        <v>1</v>
      </c>
      <c r="L31" s="22"/>
      <c r="M31" s="22">
        <v>1</v>
      </c>
      <c r="N31" s="25">
        <v>2</v>
      </c>
    </row>
    <row r="32" spans="2:14" ht="12">
      <c r="B32" s="13">
        <v>2264</v>
      </c>
      <c r="C32" s="7" t="s">
        <v>95</v>
      </c>
      <c r="D32" s="7" t="s">
        <v>96</v>
      </c>
      <c r="E32" s="22"/>
      <c r="F32" s="22"/>
      <c r="G32" s="22"/>
      <c r="H32" s="22"/>
      <c r="I32" s="22"/>
      <c r="J32" s="22"/>
      <c r="K32" s="23"/>
      <c r="L32" s="22"/>
      <c r="M32" s="22">
        <v>1</v>
      </c>
      <c r="N32" s="25">
        <v>1</v>
      </c>
    </row>
    <row r="33" spans="2:14" ht="12">
      <c r="B33" s="13">
        <v>2265</v>
      </c>
      <c r="C33" s="7" t="s">
        <v>97</v>
      </c>
      <c r="D33" s="7" t="s">
        <v>98</v>
      </c>
      <c r="E33" s="22"/>
      <c r="F33" s="22"/>
      <c r="G33" s="22"/>
      <c r="H33" s="22"/>
      <c r="I33" s="22"/>
      <c r="J33" s="22"/>
      <c r="K33" s="23"/>
      <c r="L33" s="22"/>
      <c r="M33" s="22">
        <v>1</v>
      </c>
      <c r="N33" s="25">
        <v>1</v>
      </c>
    </row>
    <row r="34" spans="2:14" ht="12">
      <c r="B34" s="13">
        <v>2270</v>
      </c>
      <c r="C34" s="7" t="s">
        <v>89</v>
      </c>
      <c r="D34" s="7" t="s">
        <v>84</v>
      </c>
      <c r="E34" s="22"/>
      <c r="F34" s="22"/>
      <c r="G34" s="22"/>
      <c r="H34" s="22"/>
      <c r="I34" s="22"/>
      <c r="J34" s="22"/>
      <c r="K34" s="23">
        <v>3</v>
      </c>
      <c r="L34" s="22">
        <v>4</v>
      </c>
      <c r="M34" s="22"/>
      <c r="N34" s="25">
        <v>7</v>
      </c>
    </row>
    <row r="35" spans="2:14" ht="12">
      <c r="B35" s="13">
        <v>2273</v>
      </c>
      <c r="C35" s="7" t="s">
        <v>74</v>
      </c>
      <c r="D35" s="7" t="s">
        <v>75</v>
      </c>
      <c r="E35" s="22"/>
      <c r="F35" s="22"/>
      <c r="G35" s="22"/>
      <c r="H35" s="22"/>
      <c r="I35" s="22"/>
      <c r="J35" s="22">
        <v>1</v>
      </c>
      <c r="K35" s="23"/>
      <c r="L35" s="22"/>
      <c r="M35" s="22"/>
      <c r="N35" s="25">
        <f aca="true" t="shared" si="1" ref="N35:N45">SUM(E35:J35)</f>
        <v>1</v>
      </c>
    </row>
    <row r="36" spans="2:14" ht="12">
      <c r="B36" s="13">
        <v>2274</v>
      </c>
      <c r="C36" s="7" t="s">
        <v>76</v>
      </c>
      <c r="D36" s="7" t="s">
        <v>77</v>
      </c>
      <c r="E36" s="22"/>
      <c r="F36" s="22"/>
      <c r="G36" s="22"/>
      <c r="H36" s="22"/>
      <c r="I36" s="22"/>
      <c r="J36" s="22">
        <v>1</v>
      </c>
      <c r="K36" s="23"/>
      <c r="L36" s="22"/>
      <c r="M36" s="22"/>
      <c r="N36" s="25">
        <f t="shared" si="1"/>
        <v>1</v>
      </c>
    </row>
    <row r="37" spans="2:14" ht="12">
      <c r="B37" s="13">
        <v>2293</v>
      </c>
      <c r="C37" s="7" t="s">
        <v>24</v>
      </c>
      <c r="D37" s="7" t="s">
        <v>25</v>
      </c>
      <c r="E37" s="22"/>
      <c r="F37" s="22"/>
      <c r="G37" s="22">
        <v>1</v>
      </c>
      <c r="H37" s="22"/>
      <c r="I37" s="22"/>
      <c r="J37" s="22"/>
      <c r="K37" s="23"/>
      <c r="L37" s="22"/>
      <c r="M37" s="22"/>
      <c r="N37" s="25">
        <f t="shared" si="1"/>
        <v>1</v>
      </c>
    </row>
    <row r="38" spans="2:14" ht="12">
      <c r="B38" s="14">
        <v>2306</v>
      </c>
      <c r="C38" s="8" t="s">
        <v>64</v>
      </c>
      <c r="D38" s="8" t="s">
        <v>65</v>
      </c>
      <c r="E38" s="26"/>
      <c r="F38" s="26"/>
      <c r="G38" s="26"/>
      <c r="H38" s="26"/>
      <c r="I38" s="26">
        <v>1</v>
      </c>
      <c r="J38" s="26">
        <v>2</v>
      </c>
      <c r="K38" s="27"/>
      <c r="L38" s="26">
        <v>1</v>
      </c>
      <c r="M38" s="26">
        <v>1</v>
      </c>
      <c r="N38" s="28">
        <v>5</v>
      </c>
    </row>
    <row r="39" spans="2:14" ht="12">
      <c r="B39" s="15">
        <v>2318</v>
      </c>
      <c r="C39" s="9" t="s">
        <v>28</v>
      </c>
      <c r="D39" s="9" t="s">
        <v>29</v>
      </c>
      <c r="E39" s="29"/>
      <c r="F39" s="29"/>
      <c r="G39" s="29">
        <v>1</v>
      </c>
      <c r="H39" s="29"/>
      <c r="I39" s="29"/>
      <c r="J39" s="29"/>
      <c r="K39" s="30"/>
      <c r="L39" s="29"/>
      <c r="M39" s="29"/>
      <c r="N39" s="31">
        <f t="shared" si="1"/>
        <v>1</v>
      </c>
    </row>
    <row r="40" spans="2:14" ht="12">
      <c r="B40" s="13">
        <v>2321</v>
      </c>
      <c r="C40" s="7" t="s">
        <v>49</v>
      </c>
      <c r="D40" s="7" t="s">
        <v>11</v>
      </c>
      <c r="E40" s="22">
        <v>1</v>
      </c>
      <c r="F40" s="22"/>
      <c r="G40" s="22">
        <v>5</v>
      </c>
      <c r="H40" s="22">
        <v>1</v>
      </c>
      <c r="I40" s="22"/>
      <c r="J40" s="22"/>
      <c r="K40" s="23"/>
      <c r="L40" s="22"/>
      <c r="M40" s="22"/>
      <c r="N40" s="25">
        <f t="shared" si="1"/>
        <v>7</v>
      </c>
    </row>
    <row r="41" spans="2:14" ht="12">
      <c r="B41" s="13">
        <v>2391</v>
      </c>
      <c r="C41" s="7" t="s">
        <v>57</v>
      </c>
      <c r="D41" s="7" t="s">
        <v>58</v>
      </c>
      <c r="E41" s="22"/>
      <c r="F41" s="22"/>
      <c r="G41" s="22">
        <v>1</v>
      </c>
      <c r="H41" s="22"/>
      <c r="I41" s="22"/>
      <c r="J41" s="22"/>
      <c r="K41" s="23"/>
      <c r="L41" s="22"/>
      <c r="M41" s="22"/>
      <c r="N41" s="25">
        <f t="shared" si="1"/>
        <v>1</v>
      </c>
    </row>
    <row r="42" spans="2:14" ht="12">
      <c r="B42" s="13">
        <v>2441</v>
      </c>
      <c r="C42" s="7" t="s">
        <v>78</v>
      </c>
      <c r="D42" s="7" t="s">
        <v>79</v>
      </c>
      <c r="E42" s="22"/>
      <c r="F42" s="22"/>
      <c r="G42" s="22"/>
      <c r="H42" s="22"/>
      <c r="I42" s="22"/>
      <c r="J42" s="22">
        <v>1</v>
      </c>
      <c r="K42" s="23"/>
      <c r="L42" s="22"/>
      <c r="M42" s="22"/>
      <c r="N42" s="25">
        <f t="shared" si="1"/>
        <v>1</v>
      </c>
    </row>
    <row r="43" spans="2:14" ht="12">
      <c r="B43" s="13">
        <v>2450</v>
      </c>
      <c r="C43" s="7" t="s">
        <v>33</v>
      </c>
      <c r="D43" s="7" t="s">
        <v>34</v>
      </c>
      <c r="E43" s="22"/>
      <c r="F43" s="22"/>
      <c r="G43" s="22">
        <v>1</v>
      </c>
      <c r="H43" s="22"/>
      <c r="I43" s="22"/>
      <c r="J43" s="22"/>
      <c r="K43" s="23"/>
      <c r="L43" s="22"/>
      <c r="M43" s="22"/>
      <c r="N43" s="25">
        <f t="shared" si="1"/>
        <v>1</v>
      </c>
    </row>
    <row r="44" spans="2:14" ht="12">
      <c r="B44" s="13">
        <v>2469</v>
      </c>
      <c r="C44" s="7" t="s">
        <v>30</v>
      </c>
      <c r="D44" s="7" t="s">
        <v>31</v>
      </c>
      <c r="E44" s="22"/>
      <c r="F44" s="22"/>
      <c r="G44" s="22">
        <v>1</v>
      </c>
      <c r="H44" s="22"/>
      <c r="I44" s="22"/>
      <c r="J44" s="22"/>
      <c r="K44" s="23"/>
      <c r="L44" s="22"/>
      <c r="M44" s="22"/>
      <c r="N44" s="25">
        <f t="shared" si="1"/>
        <v>1</v>
      </c>
    </row>
    <row r="45" spans="2:14" ht="12">
      <c r="B45" s="13" t="s">
        <v>0</v>
      </c>
      <c r="C45" s="7" t="s">
        <v>32</v>
      </c>
      <c r="D45" s="7" t="s">
        <v>66</v>
      </c>
      <c r="E45" s="22"/>
      <c r="F45" s="22"/>
      <c r="G45" s="22">
        <v>1</v>
      </c>
      <c r="H45" s="22">
        <v>4</v>
      </c>
      <c r="I45" s="22"/>
      <c r="J45" s="22"/>
      <c r="K45" s="23"/>
      <c r="L45" s="22"/>
      <c r="M45" s="22"/>
      <c r="N45" s="25">
        <f t="shared" si="1"/>
        <v>5</v>
      </c>
    </row>
    <row r="46" spans="2:14" ht="12">
      <c r="B46" s="13"/>
      <c r="C46" s="7" t="s">
        <v>61</v>
      </c>
      <c r="D46" s="7" t="s">
        <v>62</v>
      </c>
      <c r="E46" s="22"/>
      <c r="F46" s="22"/>
      <c r="G46" s="22"/>
      <c r="H46" s="22"/>
      <c r="I46" s="22">
        <v>5</v>
      </c>
      <c r="J46" s="22"/>
      <c r="K46" s="23"/>
      <c r="L46" s="22"/>
      <c r="M46" s="22"/>
      <c r="N46" s="25">
        <f>SUM(F46:J46)</f>
        <v>5</v>
      </c>
    </row>
    <row r="47" spans="2:14" ht="12">
      <c r="B47" s="13"/>
      <c r="C47" s="7" t="s">
        <v>55</v>
      </c>
      <c r="D47" s="7" t="s">
        <v>52</v>
      </c>
      <c r="E47" s="22"/>
      <c r="F47" s="22"/>
      <c r="G47" s="22"/>
      <c r="H47" s="22">
        <v>1</v>
      </c>
      <c r="I47" s="22"/>
      <c r="J47" s="22"/>
      <c r="K47" s="23"/>
      <c r="L47" s="22"/>
      <c r="M47" s="22"/>
      <c r="N47" s="25">
        <f>SUM(E47:J47)</f>
        <v>1</v>
      </c>
    </row>
    <row r="48" spans="2:14" ht="12">
      <c r="B48" s="10"/>
      <c r="C48" s="11"/>
      <c r="D48" s="11"/>
      <c r="E48" s="18"/>
      <c r="F48" s="18"/>
      <c r="G48" s="18"/>
      <c r="H48" s="18"/>
      <c r="I48" s="18"/>
      <c r="J48" s="18"/>
      <c r="K48" s="32"/>
      <c r="L48" s="18"/>
      <c r="M48" s="18"/>
      <c r="N48" s="33">
        <f>SUM(N4:N39)</f>
        <v>170</v>
      </c>
    </row>
    <row r="50" spans="2:14" ht="12">
      <c r="B50">
        <v>2221</v>
      </c>
      <c r="C50" s="7" t="s">
        <v>67</v>
      </c>
      <c r="D50" s="5" t="s">
        <v>91</v>
      </c>
      <c r="E50" t="s">
        <v>99</v>
      </c>
      <c r="F50"/>
      <c r="G50"/>
      <c r="H50"/>
      <c r="I50"/>
      <c r="J50"/>
      <c r="K50" s="17"/>
      <c r="L50"/>
      <c r="M50"/>
      <c r="N50" t="s">
        <v>0</v>
      </c>
    </row>
    <row r="53" ht="9" customHeight="1"/>
    <row r="57" ht="9" customHeight="1"/>
    <row r="61" ht="9" customHeight="1"/>
    <row r="66" spans="1:4" ht="12">
      <c r="A66" s="1"/>
      <c r="C66" s="2"/>
      <c r="D66" s="2"/>
    </row>
    <row r="67" spans="1:4" ht="12">
      <c r="A67" s="1"/>
      <c r="C67" s="2"/>
      <c r="D67" s="2"/>
    </row>
    <row r="68" spans="1:4" ht="12">
      <c r="A68" s="1"/>
      <c r="C68" s="2"/>
      <c r="D68" s="2"/>
    </row>
    <row r="69" spans="1:4" ht="12">
      <c r="A69" s="1"/>
      <c r="C69" s="2"/>
      <c r="D69" s="2"/>
    </row>
    <row r="70" spans="1:4" ht="12">
      <c r="A70" s="1"/>
      <c r="C70" s="2"/>
      <c r="D70" s="2"/>
    </row>
    <row r="71" spans="1:4" ht="12">
      <c r="A71" s="1"/>
      <c r="C71" s="2"/>
      <c r="D71" s="2"/>
    </row>
    <row r="72" spans="1:4" ht="12">
      <c r="A72" s="1"/>
      <c r="C72" s="2"/>
      <c r="D72" s="2"/>
    </row>
    <row r="73" spans="1:4" ht="12">
      <c r="A73" s="1"/>
      <c r="C73" s="2"/>
      <c r="D73" s="2"/>
    </row>
    <row r="74" spans="1:4" ht="12">
      <c r="A74" s="1"/>
      <c r="C74" s="2" t="s">
        <v>0</v>
      </c>
      <c r="D74" s="2"/>
    </row>
    <row r="122" ht="12">
      <c r="N122" s="2" t="s">
        <v>0</v>
      </c>
    </row>
    <row r="123" ht="12">
      <c r="B123" s="2" t="s">
        <v>0</v>
      </c>
    </row>
    <row r="127" ht="12">
      <c r="B127" s="2" t="s">
        <v>0</v>
      </c>
    </row>
  </sheetData>
  <sheetProtection/>
  <printOptions/>
  <pageMargins left="0.3937007874015748" right="0" top="0.984251968503937" bottom="0.984251968503937" header="0.5118110236220472" footer="0.5118110236220472"/>
  <pageSetup horizontalDpi="180" verticalDpi="18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Walter Davies</dc:creator>
  <cp:keywords/>
  <dc:description/>
  <cp:lastModifiedBy>Peter Walters Davies</cp:lastModifiedBy>
  <cp:lastPrinted>2009-11-10T09:30:58Z</cp:lastPrinted>
  <dcterms:created xsi:type="dcterms:W3CDTF">1998-10-18T14:46:46Z</dcterms:created>
  <dcterms:modified xsi:type="dcterms:W3CDTF">2019-10-01T13:34:55Z</dcterms:modified>
  <cp:category/>
  <cp:version/>
  <cp:contentType/>
  <cp:contentStatus/>
</cp:coreProperties>
</file>